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積慶園\理事会提出(予算決算事業報告）\R6【2024】\"/>
    </mc:Choice>
  </mc:AlternateContent>
  <xr:revisionPtr revIDLastSave="0" documentId="13_ncr:1_{CABC9EE9-5294-4CFD-AEAD-030108FE8AD6}" xr6:coauthVersionLast="47" xr6:coauthVersionMax="47" xr10:uidLastSave="{00000000-0000-0000-0000-000000000000}"/>
  <bookViews>
    <workbookView xWindow="2955" yWindow="990" windowWidth="17535" windowHeight="9810" tabRatio="603" xr2:uid="{00000000-000D-0000-FFFF-FFFF00000000}"/>
  </bookViews>
  <sheets>
    <sheet name="様式" sheetId="1" r:id="rId1"/>
    <sheet name="Sheet2" sheetId="2" r:id="rId2"/>
  </sheets>
  <definedNames>
    <definedName name="_xlnm.Print_Area" localSheetId="0">様式!$A$1:$N$45</definedName>
  </definedNames>
  <calcPr calcId="191029"/>
</workbook>
</file>

<file path=xl/calcChain.xml><?xml version="1.0" encoding="utf-8"?>
<calcChain xmlns="http://schemas.openxmlformats.org/spreadsheetml/2006/main">
  <c r="G11" i="1" l="1"/>
  <c r="P35" i="1" s="1"/>
  <c r="D11" i="1"/>
  <c r="J10" i="1"/>
  <c r="J5" i="1"/>
  <c r="J15" i="1"/>
  <c r="J42" i="1"/>
  <c r="G42" i="1"/>
  <c r="D42" i="1"/>
  <c r="J34" i="1"/>
  <c r="J33" i="1"/>
  <c r="J30" i="1"/>
  <c r="J29" i="1"/>
  <c r="J28" i="1"/>
  <c r="J27" i="1"/>
  <c r="J26" i="1"/>
  <c r="J25" i="1"/>
  <c r="J24" i="1"/>
  <c r="J23" i="1"/>
  <c r="J22" i="1"/>
  <c r="G32" i="1"/>
  <c r="D32" i="1"/>
  <c r="J20" i="1"/>
  <c r="J19" i="1"/>
  <c r="J18" i="1"/>
  <c r="J17" i="1"/>
  <c r="J16" i="1"/>
  <c r="G21" i="1"/>
  <c r="D21" i="1"/>
  <c r="J9" i="1"/>
  <c r="J8" i="1"/>
  <c r="J7" i="1"/>
  <c r="J6" i="1"/>
  <c r="J32" i="1" l="1"/>
  <c r="G35" i="1"/>
  <c r="D35" i="1"/>
  <c r="J21" i="1"/>
  <c r="J11" i="1"/>
  <c r="J35" i="1" l="1"/>
</calcChain>
</file>

<file path=xl/sharedStrings.xml><?xml version="1.0" encoding="utf-8"?>
<sst xmlns="http://schemas.openxmlformats.org/spreadsheetml/2006/main" count="68" uniqueCount="49">
  <si>
    <t>アルバイト費</t>
  </si>
  <si>
    <t>京都市委託料</t>
  </si>
  <si>
    <t>寄付金</t>
  </si>
  <si>
    <t>保護者負担金</t>
  </si>
  <si>
    <t>助成金</t>
  </si>
  <si>
    <t>引当金取崩収入</t>
  </si>
  <si>
    <t>雑収入</t>
  </si>
  <si>
    <t>給料</t>
  </si>
  <si>
    <t>期末勤勉手当</t>
  </si>
  <si>
    <t>通勤手当</t>
  </si>
  <si>
    <t>諸手当</t>
  </si>
  <si>
    <t>光熱水費</t>
  </si>
  <si>
    <t>通信運搬費</t>
  </si>
  <si>
    <t>児童館保険料</t>
  </si>
  <si>
    <t>建物営繕費</t>
  </si>
  <si>
    <t>備品・図書費</t>
  </si>
  <si>
    <t>消耗品費</t>
  </si>
  <si>
    <t>行事費</t>
  </si>
  <si>
    <t>諸費</t>
  </si>
  <si>
    <t>修繕引当金</t>
  </si>
  <si>
    <t>備品等購入引当金</t>
  </si>
  <si>
    <t>特別事業等引当金</t>
  </si>
  <si>
    <t>歳　　入　</t>
    <phoneticPr fontId="1"/>
  </si>
  <si>
    <t>（単位：円）</t>
    <phoneticPr fontId="1"/>
  </si>
  <si>
    <t>人件費</t>
    <rPh sb="0" eb="3">
      <t>ジンケンヒ</t>
    </rPh>
    <phoneticPr fontId="1"/>
  </si>
  <si>
    <t>項　　　目</t>
    <phoneticPr fontId="1"/>
  </si>
  <si>
    <t>予　算　額</t>
    <phoneticPr fontId="1"/>
  </si>
  <si>
    <t>決　算　額</t>
    <phoneticPr fontId="1"/>
  </si>
  <si>
    <t>差引増△減</t>
    <phoneticPr fontId="1"/>
  </si>
  <si>
    <t>備　　考</t>
    <phoneticPr fontId="1"/>
  </si>
  <si>
    <t>合計</t>
    <phoneticPr fontId="1"/>
  </si>
  <si>
    <t>歳　　出</t>
    <phoneticPr fontId="1"/>
  </si>
  <si>
    <t>小計</t>
    <phoneticPr fontId="1"/>
  </si>
  <si>
    <t>社会保険料事業主負担分</t>
    <phoneticPr fontId="1"/>
  </si>
  <si>
    <t>事業費</t>
    <rPh sb="0" eb="3">
      <t>ジギョウヒ</t>
    </rPh>
    <phoneticPr fontId="1"/>
  </si>
  <si>
    <t>小　　　　計</t>
    <phoneticPr fontId="1"/>
  </si>
  <si>
    <t>引当金</t>
    <rPh sb="0" eb="2">
      <t>ヒキアテ</t>
    </rPh>
    <rPh sb="2" eb="3">
      <t>キン</t>
    </rPh>
    <phoneticPr fontId="1"/>
  </si>
  <si>
    <t>予　備　費</t>
    <phoneticPr fontId="1"/>
  </si>
  <si>
    <t>合計</t>
    <rPh sb="0" eb="2">
      <t>ゴウケイ</t>
    </rPh>
    <phoneticPr fontId="1"/>
  </si>
  <si>
    <t>備品購入引当金</t>
    <rPh sb="0" eb="2">
      <t>ビヒン</t>
    </rPh>
    <rPh sb="2" eb="4">
      <t>コウニュウ</t>
    </rPh>
    <rPh sb="4" eb="6">
      <t>ヒキアテ</t>
    </rPh>
    <rPh sb="6" eb="7">
      <t>キン</t>
    </rPh>
    <phoneticPr fontId="1"/>
  </si>
  <si>
    <t>特別事業引当金</t>
    <rPh sb="0" eb="2">
      <t>トクベツ</t>
    </rPh>
    <rPh sb="2" eb="4">
      <t>ジギョウ</t>
    </rPh>
    <rPh sb="4" eb="6">
      <t>ヒキアテ</t>
    </rPh>
    <rPh sb="6" eb="7">
      <t>キン</t>
    </rPh>
    <phoneticPr fontId="1"/>
  </si>
  <si>
    <t>取　崩　額</t>
    <rPh sb="0" eb="1">
      <t>ト</t>
    </rPh>
    <rPh sb="2" eb="3">
      <t>クズ</t>
    </rPh>
    <rPh sb="4" eb="5">
      <t>ガク</t>
    </rPh>
    <phoneticPr fontId="1"/>
  </si>
  <si>
    <t>繰　入　額</t>
    <rPh sb="0" eb="1">
      <t>グリ</t>
    </rPh>
    <rPh sb="2" eb="3">
      <t>イリ</t>
    </rPh>
    <rPh sb="4" eb="5">
      <t>ガク</t>
    </rPh>
    <phoneticPr fontId="1"/>
  </si>
  <si>
    <t>引当金繰入</t>
    <rPh sb="0" eb="2">
      <t>ヒキアテ</t>
    </rPh>
    <rPh sb="2" eb="3">
      <t>キン</t>
    </rPh>
    <rPh sb="3" eb="5">
      <t>クリイレ</t>
    </rPh>
    <phoneticPr fontId="1"/>
  </si>
  <si>
    <t>職員健診料</t>
    <rPh sb="2" eb="3">
      <t>ケン</t>
    </rPh>
    <phoneticPr fontId="1"/>
  </si>
  <si>
    <r>
      <t>令和６年度</t>
    </r>
    <r>
      <rPr>
        <u/>
        <sz val="14"/>
        <rFont val="ＭＳ 明朝"/>
        <family val="1"/>
        <charset val="128"/>
      </rPr>
      <t>　　川岡東児童館　　　</t>
    </r>
    <r>
      <rPr>
        <sz val="14"/>
        <rFont val="ＭＳ 明朝"/>
        <family val="1"/>
        <charset val="128"/>
      </rPr>
      <t>決算報告書</t>
    </r>
    <rPh sb="0" eb="2">
      <t>レイワ</t>
    </rPh>
    <rPh sb="7" eb="9">
      <t>カワオカ</t>
    </rPh>
    <rPh sb="9" eb="10">
      <t>ヒガシ</t>
    </rPh>
    <rPh sb="10" eb="13">
      <t>ジドウカン</t>
    </rPh>
    <phoneticPr fontId="1"/>
  </si>
  <si>
    <t>令和5年度末累計</t>
    <rPh sb="0" eb="2">
      <t>レイワ</t>
    </rPh>
    <rPh sb="3" eb="6">
      <t>ネンドマツ</t>
    </rPh>
    <rPh sb="6" eb="8">
      <t>ルイケイ</t>
    </rPh>
    <phoneticPr fontId="1"/>
  </si>
  <si>
    <t>令和6年度末累計</t>
    <rPh sb="0" eb="2">
      <t>レイワ</t>
    </rPh>
    <rPh sb="3" eb="5">
      <t>ネンド</t>
    </rPh>
    <rPh sb="5" eb="6">
      <t>マツ</t>
    </rPh>
    <rPh sb="6" eb="8">
      <t>ルイケイ</t>
    </rPh>
    <phoneticPr fontId="1"/>
  </si>
  <si>
    <t>令和6年度末累計</t>
    <rPh sb="0" eb="2">
      <t>レイワ</t>
    </rPh>
    <rPh sb="3" eb="6">
      <t>ネンドマツ</t>
    </rPh>
    <rPh sb="6" eb="8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</si>
</sst>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/>
    </xf>
    <xf numFmtId="0" fontId="3" fillId="0" borderId="0" xfId="0" applyFont="1" applyAlignment="1">
      <alignment horizontal="justify" vertical="top"/>
    </xf>
    <xf numFmtId="0" fontId="3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3" fillId="0" borderId="4" xfId="0" applyFont="1" applyBorder="1" applyAlignment="1">
      <alignment horizontal="justify" vertical="top"/>
    </xf>
    <xf numFmtId="0" fontId="3" fillId="0" borderId="5" xfId="0" applyFont="1" applyBorder="1" applyAlignment="1">
      <alignment horizontal="justify" vertical="top"/>
    </xf>
    <xf numFmtId="0" fontId="3" fillId="0" borderId="6" xfId="0" applyFont="1" applyBorder="1" applyAlignment="1">
      <alignment horizontal="justify" vertical="top"/>
    </xf>
    <xf numFmtId="0" fontId="3" fillId="0" borderId="7" xfId="0" applyFont="1" applyBorder="1" applyAlignment="1">
      <alignment horizontal="justify" vertical="top"/>
    </xf>
    <xf numFmtId="0" fontId="3" fillId="0" borderId="8" xfId="0" applyFont="1" applyBorder="1" applyAlignment="1">
      <alignment horizontal="justify" vertical="top"/>
    </xf>
    <xf numFmtId="0" fontId="3" fillId="0" borderId="9" xfId="0" applyFont="1" applyBorder="1" applyAlignment="1">
      <alignment horizontal="justify" vertical="top"/>
    </xf>
    <xf numFmtId="0" fontId="3" fillId="0" borderId="10" xfId="0" applyFont="1" applyBorder="1" applyAlignment="1">
      <alignment horizontal="justify" vertical="top"/>
    </xf>
    <xf numFmtId="0" fontId="3" fillId="0" borderId="18" xfId="0" applyFont="1" applyBorder="1" applyAlignment="1">
      <alignment horizontal="justify" vertical="top"/>
    </xf>
    <xf numFmtId="0" fontId="3" fillId="0" borderId="19" xfId="0" applyFont="1" applyBorder="1" applyAlignment="1">
      <alignment horizontal="justify" vertical="top"/>
    </xf>
    <xf numFmtId="176" fontId="2" fillId="0" borderId="0" xfId="0" applyNumberFormat="1" applyFont="1"/>
    <xf numFmtId="176" fontId="4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justify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/>
    <xf numFmtId="176" fontId="3" fillId="0" borderId="0" xfId="0" applyNumberFormat="1" applyFont="1" applyAlignment="1">
      <alignment horizontal="justify" vertical="top"/>
    </xf>
    <xf numFmtId="176" fontId="3" fillId="0" borderId="0" xfId="0" applyNumberFormat="1" applyFont="1" applyAlignment="1">
      <alignment horizontal="justify"/>
    </xf>
    <xf numFmtId="176" fontId="3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distributed" vertical="center" shrinkToFit="1"/>
    </xf>
    <xf numFmtId="176" fontId="3" fillId="0" borderId="11" xfId="0" applyNumberFormat="1" applyFont="1" applyBorder="1" applyAlignment="1">
      <alignment horizontal="distributed" vertical="center" shrinkToFit="1"/>
    </xf>
    <xf numFmtId="176" fontId="6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distributed" vertical="center" shrinkToFit="1"/>
    </xf>
    <xf numFmtId="176" fontId="3" fillId="0" borderId="13" xfId="0" applyNumberFormat="1" applyFont="1" applyBorder="1" applyAlignment="1">
      <alignment horizontal="distributed" vertical="center" shrinkToFit="1"/>
    </xf>
    <xf numFmtId="176" fontId="3" fillId="0" borderId="14" xfId="0" applyNumberFormat="1" applyFont="1" applyBorder="1" applyAlignment="1">
      <alignment horizontal="distributed" vertical="center" shrinkToFit="1"/>
    </xf>
    <xf numFmtId="176" fontId="3" fillId="0" borderId="15" xfId="0" applyNumberFormat="1" applyFont="1" applyBorder="1" applyAlignment="1">
      <alignment horizontal="distributed" vertical="center" shrinkToFit="1"/>
    </xf>
    <xf numFmtId="176" fontId="3" fillId="0" borderId="16" xfId="0" applyNumberFormat="1" applyFont="1" applyBorder="1" applyAlignment="1">
      <alignment horizontal="distributed" vertical="center" shrinkToFit="1"/>
    </xf>
    <xf numFmtId="176" fontId="3" fillId="0" borderId="17" xfId="0" applyNumberFormat="1" applyFont="1" applyBorder="1" applyAlignment="1">
      <alignment horizontal="distributed" vertical="center" shrinkToFit="1"/>
    </xf>
    <xf numFmtId="176" fontId="0" fillId="0" borderId="0" xfId="0" applyNumberFormat="1" applyAlignment="1">
      <alignment horizontal="center" vertical="center" textRotation="255"/>
    </xf>
    <xf numFmtId="176" fontId="3" fillId="0" borderId="0" xfId="0" applyNumberFormat="1" applyFont="1" applyAlignment="1">
      <alignment horizontal="left" vertical="center" shrinkToFit="1"/>
    </xf>
    <xf numFmtId="176" fontId="3" fillId="0" borderId="23" xfId="0" applyNumberFormat="1" applyFon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top"/>
    </xf>
    <xf numFmtId="176" fontId="0" fillId="0" borderId="25" xfId="0" applyNumberFormat="1" applyBorder="1" applyAlignment="1">
      <alignment horizontal="center" vertical="top"/>
    </xf>
    <xf numFmtId="176" fontId="0" fillId="0" borderId="16" xfId="0" applyNumberFormat="1" applyBorder="1" applyAlignment="1">
      <alignment horizontal="center" vertical="top"/>
    </xf>
    <xf numFmtId="176" fontId="0" fillId="0" borderId="26" xfId="0" applyNumberFormat="1" applyBorder="1" applyAlignment="1">
      <alignment horizontal="center" vertical="top"/>
    </xf>
    <xf numFmtId="0" fontId="3" fillId="0" borderId="18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19" xfId="0" applyFont="1" applyBorder="1" applyAlignment="1">
      <alignment horizontal="right" vertical="top"/>
    </xf>
    <xf numFmtId="176" fontId="3" fillId="0" borderId="11" xfId="0" applyNumberFormat="1" applyFont="1" applyBorder="1" applyAlignment="1">
      <alignment horizontal="justify" vertical="top"/>
    </xf>
    <xf numFmtId="176" fontId="0" fillId="0" borderId="29" xfId="0" applyNumberFormat="1" applyBorder="1" applyAlignment="1">
      <alignment horizontal="justify" vertical="top"/>
    </xf>
    <xf numFmtId="176" fontId="3" fillId="0" borderId="21" xfId="0" applyNumberFormat="1" applyFon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top"/>
    </xf>
    <xf numFmtId="176" fontId="0" fillId="0" borderId="28" xfId="0" applyNumberFormat="1" applyBorder="1" applyAlignment="1">
      <alignment horizontal="right" vertical="top"/>
    </xf>
    <xf numFmtId="176" fontId="0" fillId="0" borderId="29" xfId="0" applyNumberFormat="1" applyBorder="1" applyAlignment="1">
      <alignment horizontal="right" vertical="top"/>
    </xf>
    <xf numFmtId="176" fontId="4" fillId="0" borderId="0" xfId="0" applyNumberFormat="1" applyFont="1" applyAlignment="1">
      <alignment horizontal="center"/>
    </xf>
    <xf numFmtId="176" fontId="3" fillId="0" borderId="41" xfId="0" applyNumberFormat="1" applyFont="1" applyBorder="1" applyAlignment="1">
      <alignment horizontal="distributed" vertical="center"/>
    </xf>
    <xf numFmtId="176" fontId="3" fillId="0" borderId="42" xfId="0" applyNumberFormat="1" applyFont="1" applyBorder="1" applyAlignment="1">
      <alignment horizontal="distributed" vertical="center"/>
    </xf>
    <xf numFmtId="176" fontId="3" fillId="0" borderId="11" xfId="0" applyNumberFormat="1" applyFont="1" applyBorder="1" applyAlignment="1">
      <alignment horizontal="distributed" vertical="center"/>
    </xf>
    <xf numFmtId="176" fontId="3" fillId="0" borderId="29" xfId="0" applyNumberFormat="1" applyFont="1" applyBorder="1" applyAlignment="1">
      <alignment horizontal="distributed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justify" vertical="top"/>
    </xf>
    <xf numFmtId="176" fontId="3" fillId="0" borderId="20" xfId="0" applyNumberFormat="1" applyFont="1" applyBorder="1" applyAlignment="1">
      <alignment horizontal="justify" vertical="top"/>
    </xf>
    <xf numFmtId="176" fontId="2" fillId="0" borderId="22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right" vertical="top"/>
    </xf>
    <xf numFmtId="176" fontId="0" fillId="0" borderId="36" xfId="0" applyNumberFormat="1" applyBorder="1" applyAlignment="1">
      <alignment horizontal="right" vertical="top"/>
    </xf>
    <xf numFmtId="176" fontId="0" fillId="0" borderId="20" xfId="0" applyNumberFormat="1" applyBorder="1" applyAlignment="1">
      <alignment horizontal="right" vertical="top"/>
    </xf>
    <xf numFmtId="176" fontId="3" fillId="0" borderId="29" xfId="0" applyNumberFormat="1" applyFont="1" applyBorder="1" applyAlignment="1">
      <alignment horizontal="justify" vertical="top"/>
    </xf>
    <xf numFmtId="176" fontId="3" fillId="0" borderId="0" xfId="0" applyNumberFormat="1" applyFont="1" applyAlignment="1">
      <alignment horizontal="justify" vertical="top"/>
    </xf>
    <xf numFmtId="58" fontId="3" fillId="0" borderId="0" xfId="0" applyNumberFormat="1" applyFont="1"/>
    <xf numFmtId="0" fontId="0" fillId="0" borderId="0" xfId="0"/>
    <xf numFmtId="176" fontId="3" fillId="0" borderId="21" xfId="0" applyNumberFormat="1" applyFont="1" applyBorder="1" applyAlignment="1">
      <alignment horizontal="distributed" vertical="center"/>
    </xf>
    <xf numFmtId="176" fontId="0" fillId="0" borderId="27" xfId="0" applyNumberFormat="1" applyBorder="1" applyAlignment="1">
      <alignment horizontal="distributed" vertical="center"/>
    </xf>
    <xf numFmtId="176" fontId="3" fillId="0" borderId="40" xfId="0" applyNumberFormat="1" applyFont="1" applyBorder="1" applyAlignment="1">
      <alignment horizontal="distributed" vertical="center"/>
    </xf>
    <xf numFmtId="176" fontId="0" fillId="0" borderId="13" xfId="0" applyNumberFormat="1" applyBorder="1" applyAlignment="1">
      <alignment horizontal="distributed" vertical="center"/>
    </xf>
    <xf numFmtId="176" fontId="3" fillId="0" borderId="41" xfId="0" applyNumberFormat="1" applyFont="1" applyBorder="1" applyAlignment="1">
      <alignment horizontal="center" vertical="center" shrinkToFit="1"/>
    </xf>
    <xf numFmtId="176" fontId="0" fillId="0" borderId="42" xfId="0" applyNumberForma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0" fillId="0" borderId="43" xfId="0" applyNumberForma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0" fillId="0" borderId="31" xfId="0" applyNumberFormat="1" applyBorder="1" applyAlignment="1">
      <alignment horizontal="center" vertical="center" shrinkToFit="1"/>
    </xf>
    <xf numFmtId="176" fontId="0" fillId="0" borderId="27" xfId="0" applyNumberForma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 textRotation="255"/>
    </xf>
    <xf numFmtId="176" fontId="0" fillId="0" borderId="25" xfId="0" applyNumberFormat="1" applyBorder="1" applyAlignment="1">
      <alignment horizontal="center" vertical="center" textRotation="255"/>
    </xf>
    <xf numFmtId="176" fontId="0" fillId="0" borderId="17" xfId="0" applyNumberFormat="1" applyBorder="1" applyAlignment="1">
      <alignment horizontal="center" vertical="center" textRotation="255"/>
    </xf>
    <xf numFmtId="176" fontId="3" fillId="0" borderId="44" xfId="0" applyNumberFormat="1" applyFont="1" applyBorder="1" applyAlignment="1">
      <alignment horizontal="distributed" vertical="center"/>
    </xf>
    <xf numFmtId="176" fontId="3" fillId="0" borderId="45" xfId="0" applyNumberFormat="1" applyFont="1" applyBorder="1" applyAlignment="1">
      <alignment horizontal="distributed" vertical="center"/>
    </xf>
    <xf numFmtId="176" fontId="3" fillId="0" borderId="22" xfId="0" applyNumberFormat="1" applyFont="1" applyBorder="1" applyAlignment="1">
      <alignment horizontal="distributed" vertical="center"/>
    </xf>
    <xf numFmtId="176" fontId="3" fillId="0" borderId="32" xfId="0" applyNumberFormat="1" applyFont="1" applyBorder="1" applyAlignment="1">
      <alignment horizontal="right" vertical="top"/>
    </xf>
    <xf numFmtId="176" fontId="0" fillId="0" borderId="33" xfId="0" applyNumberFormat="1" applyBorder="1" applyAlignment="1">
      <alignment horizontal="right" vertical="top"/>
    </xf>
    <xf numFmtId="176" fontId="0" fillId="0" borderId="34" xfId="0" applyNumberForma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6" fontId="0" fillId="0" borderId="38" xfId="0" applyNumberFormat="1" applyBorder="1" applyAlignment="1">
      <alignment horizontal="right" vertical="top"/>
    </xf>
    <xf numFmtId="176" fontId="0" fillId="0" borderId="39" xfId="0" applyNumberForma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0" fillId="0" borderId="30" xfId="0" applyNumberFormat="1" applyBorder="1" applyAlignment="1">
      <alignment horizontal="right" vertical="top"/>
    </xf>
    <xf numFmtId="176" fontId="0" fillId="0" borderId="31" xfId="0" applyNumberFormat="1" applyBorder="1" applyAlignment="1">
      <alignment horizontal="right" vertical="top"/>
    </xf>
    <xf numFmtId="176" fontId="3" fillId="0" borderId="21" xfId="0" applyNumberFormat="1" applyFont="1" applyBorder="1" applyAlignment="1">
      <alignment horizontal="justify" vertical="top"/>
    </xf>
    <xf numFmtId="176" fontId="0" fillId="0" borderId="22" xfId="0" applyNumberFormat="1" applyBorder="1" applyAlignment="1">
      <alignment horizontal="justify" vertical="top"/>
    </xf>
    <xf numFmtId="176" fontId="3" fillId="0" borderId="12" xfId="0" applyNumberFormat="1" applyFont="1" applyBorder="1" applyAlignment="1">
      <alignment horizontal="justify" vertical="top"/>
    </xf>
    <xf numFmtId="176" fontId="0" fillId="0" borderId="31" xfId="0" applyNumberFormat="1" applyBorder="1" applyAlignment="1">
      <alignment horizontal="justify" vertical="top"/>
    </xf>
    <xf numFmtId="176" fontId="3" fillId="0" borderId="32" xfId="0" applyNumberFormat="1" applyFont="1" applyBorder="1" applyAlignment="1">
      <alignment horizontal="justify" vertical="top"/>
    </xf>
    <xf numFmtId="176" fontId="0" fillId="0" borderId="34" xfId="0" applyNumberFormat="1" applyBorder="1" applyAlignment="1">
      <alignment horizontal="justify" vertical="top"/>
    </xf>
    <xf numFmtId="176" fontId="3" fillId="0" borderId="21" xfId="0" applyNumberFormat="1" applyFont="1" applyBorder="1" applyAlignment="1">
      <alignment horizontal="right" vertical="top"/>
    </xf>
    <xf numFmtId="176" fontId="0" fillId="0" borderId="27" xfId="0" applyNumberFormat="1" applyBorder="1" applyAlignment="1">
      <alignment horizontal="right" vertical="top"/>
    </xf>
    <xf numFmtId="176" fontId="0" fillId="0" borderId="22" xfId="0" applyNumberFormat="1" applyBorder="1" applyAlignment="1">
      <alignment horizontal="right" vertical="top"/>
    </xf>
    <xf numFmtId="176" fontId="3" fillId="0" borderId="22" xfId="0" applyNumberFormat="1" applyFont="1" applyBorder="1" applyAlignment="1">
      <alignment horizontal="justify" vertical="top"/>
    </xf>
    <xf numFmtId="176" fontId="3" fillId="0" borderId="37" xfId="0" applyNumberFormat="1" applyFont="1" applyBorder="1" applyAlignment="1">
      <alignment horizontal="justify" vertical="top"/>
    </xf>
    <xf numFmtId="176" fontId="3" fillId="0" borderId="39" xfId="0" applyNumberFormat="1" applyFont="1" applyBorder="1" applyAlignment="1">
      <alignment horizontal="justify" vertical="top"/>
    </xf>
    <xf numFmtId="176" fontId="3" fillId="0" borderId="11" xfId="0" applyNumberFormat="1" applyFont="1" applyBorder="1" applyAlignment="1">
      <alignment horizontal="center" vertical="top" shrinkToFit="1"/>
    </xf>
    <xf numFmtId="176" fontId="0" fillId="0" borderId="29" xfId="0" applyNumberFormat="1" applyBorder="1" applyAlignment="1">
      <alignment vertical="top"/>
    </xf>
    <xf numFmtId="176" fontId="3" fillId="0" borderId="35" xfId="0" applyNumberFormat="1" applyFont="1" applyBorder="1" applyAlignment="1">
      <alignment horizontal="center" vertical="top" shrinkToFit="1"/>
    </xf>
    <xf numFmtId="176" fontId="0" fillId="0" borderId="20" xfId="0" applyNumberFormat="1" applyBorder="1" applyAlignment="1">
      <alignment vertical="top"/>
    </xf>
    <xf numFmtId="176" fontId="0" fillId="0" borderId="34" xfId="0" applyNumberFormat="1" applyBorder="1" applyAlignment="1">
      <alignment vertical="top"/>
    </xf>
    <xf numFmtId="176" fontId="0" fillId="0" borderId="31" xfId="0" applyNumberFormat="1" applyBorder="1" applyAlignment="1">
      <alignment vertical="top"/>
    </xf>
    <xf numFmtId="176" fontId="7" fillId="0" borderId="11" xfId="0" applyNumberFormat="1" applyFont="1" applyBorder="1" applyAlignment="1">
      <alignment horizontal="left" vertical="top" wrapText="1" shrinkToFit="1"/>
    </xf>
    <xf numFmtId="0" fontId="3" fillId="0" borderId="2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40" xfId="0" applyFont="1" applyBorder="1" applyAlignment="1">
      <alignment horizontal="distributed" vertical="center" shrinkToFit="1"/>
    </xf>
    <xf numFmtId="0" fontId="0" fillId="0" borderId="43" xfId="0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 shrinkToFit="1"/>
    </xf>
    <xf numFmtId="0" fontId="0" fillId="0" borderId="42" xfId="0" applyBorder="1" applyAlignment="1">
      <alignment vertical="center" shrinkToFit="1"/>
    </xf>
    <xf numFmtId="0" fontId="3" fillId="0" borderId="11" xfId="0" applyFont="1" applyBorder="1" applyAlignment="1">
      <alignment horizontal="distributed" vertical="center" shrinkToFit="1"/>
    </xf>
    <xf numFmtId="0" fontId="0" fillId="0" borderId="29" xfId="0" applyBorder="1" applyAlignment="1">
      <alignment vertical="center" shrinkToFit="1"/>
    </xf>
    <xf numFmtId="0" fontId="3" fillId="0" borderId="12" xfId="0" applyFont="1" applyBorder="1" applyAlignment="1">
      <alignment horizontal="distributed" vertical="center" shrinkToFit="1"/>
    </xf>
    <xf numFmtId="0" fontId="0" fillId="0" borderId="3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abSelected="1" view="pageBreakPreview" topLeftCell="B33" zoomScaleNormal="100" zoomScaleSheetLayoutView="100" workbookViewId="0">
      <selection activeCell="J41" sqref="J41:L41"/>
    </sheetView>
  </sheetViews>
  <sheetFormatPr defaultRowHeight="13.5" x14ac:dyDescent="0.15"/>
  <cols>
    <col min="1" max="1" width="1" style="17" customWidth="1"/>
    <col min="2" max="2" width="3.5" style="17" customWidth="1"/>
    <col min="3" max="3" width="12.5" style="17" bestFit="1" customWidth="1"/>
    <col min="4" max="12" width="5.625" style="17" customWidth="1"/>
    <col min="13" max="13" width="17.75" style="17" customWidth="1"/>
    <col min="14" max="14" width="11.875" style="17" customWidth="1"/>
    <col min="15" max="16384" width="9" style="17"/>
  </cols>
  <sheetData>
    <row r="1" spans="1:15" ht="18.75" customHeight="1" x14ac:dyDescent="0.2">
      <c r="B1" s="53" t="s">
        <v>45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5" ht="18.75" customHeight="1" x14ac:dyDescent="0.2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ht="15.95" customHeight="1" thickBot="1" x14ac:dyDescent="0.2">
      <c r="B3" s="19" t="s">
        <v>22</v>
      </c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 t="s">
        <v>23</v>
      </c>
      <c r="O3" s="23"/>
    </row>
    <row r="4" spans="1:15" ht="15.95" customHeight="1" thickBot="1" x14ac:dyDescent="0.2">
      <c r="A4" s="67"/>
      <c r="B4" s="48" t="s">
        <v>25</v>
      </c>
      <c r="C4" s="49"/>
      <c r="D4" s="48" t="s">
        <v>26</v>
      </c>
      <c r="E4" s="58"/>
      <c r="F4" s="59"/>
      <c r="G4" s="48" t="s">
        <v>27</v>
      </c>
      <c r="H4" s="58"/>
      <c r="I4" s="59"/>
      <c r="J4" s="48" t="s">
        <v>28</v>
      </c>
      <c r="K4" s="58"/>
      <c r="L4" s="59"/>
      <c r="M4" s="48" t="s">
        <v>29</v>
      </c>
      <c r="N4" s="62"/>
      <c r="O4" s="23"/>
    </row>
    <row r="5" spans="1:15" ht="15.95" customHeight="1" x14ac:dyDescent="0.15">
      <c r="A5" s="67"/>
      <c r="B5" s="54" t="s">
        <v>1</v>
      </c>
      <c r="C5" s="55"/>
      <c r="D5" s="63">
        <v>27330000</v>
      </c>
      <c r="E5" s="64"/>
      <c r="F5" s="65"/>
      <c r="G5" s="63">
        <v>27715809</v>
      </c>
      <c r="H5" s="64"/>
      <c r="I5" s="65"/>
      <c r="J5" s="63">
        <f>D5-G5</f>
        <v>-385809</v>
      </c>
      <c r="K5" s="64"/>
      <c r="L5" s="65"/>
      <c r="M5" s="60"/>
      <c r="N5" s="61"/>
      <c r="O5" s="23"/>
    </row>
    <row r="6" spans="1:15" ht="15.95" customHeight="1" x14ac:dyDescent="0.15">
      <c r="A6" s="67"/>
      <c r="B6" s="56" t="s">
        <v>2</v>
      </c>
      <c r="C6" s="57"/>
      <c r="D6" s="50">
        <v>0</v>
      </c>
      <c r="E6" s="51"/>
      <c r="F6" s="52"/>
      <c r="G6" s="50">
        <v>0</v>
      </c>
      <c r="H6" s="51"/>
      <c r="I6" s="52"/>
      <c r="J6" s="50">
        <f t="shared" ref="J6:J9" si="0">D6-G6</f>
        <v>0</v>
      </c>
      <c r="K6" s="51"/>
      <c r="L6" s="52"/>
      <c r="M6" s="46"/>
      <c r="N6" s="66"/>
      <c r="O6" s="23"/>
    </row>
    <row r="7" spans="1:15" ht="15.95" customHeight="1" x14ac:dyDescent="0.15">
      <c r="A7" s="67"/>
      <c r="B7" s="56" t="s">
        <v>3</v>
      </c>
      <c r="C7" s="57"/>
      <c r="D7" s="50">
        <v>11200000</v>
      </c>
      <c r="E7" s="51"/>
      <c r="F7" s="52"/>
      <c r="G7" s="50">
        <v>11234500</v>
      </c>
      <c r="H7" s="51"/>
      <c r="I7" s="52"/>
      <c r="J7" s="50">
        <f t="shared" si="0"/>
        <v>-34500</v>
      </c>
      <c r="K7" s="51"/>
      <c r="L7" s="52"/>
      <c r="M7" s="46"/>
      <c r="N7" s="66"/>
      <c r="O7" s="23"/>
    </row>
    <row r="8" spans="1:15" ht="15.95" customHeight="1" x14ac:dyDescent="0.15">
      <c r="A8" s="67"/>
      <c r="B8" s="56" t="s">
        <v>4</v>
      </c>
      <c r="C8" s="57"/>
      <c r="D8" s="50">
        <v>585000</v>
      </c>
      <c r="E8" s="51"/>
      <c r="F8" s="52"/>
      <c r="G8" s="50">
        <v>1296600</v>
      </c>
      <c r="H8" s="51"/>
      <c r="I8" s="52"/>
      <c r="J8" s="50">
        <f t="shared" si="0"/>
        <v>-711600</v>
      </c>
      <c r="K8" s="51"/>
      <c r="L8" s="52"/>
      <c r="M8" s="46"/>
      <c r="N8" s="66"/>
      <c r="O8" s="23"/>
    </row>
    <row r="9" spans="1:15" ht="15.95" customHeight="1" x14ac:dyDescent="0.15">
      <c r="A9" s="67"/>
      <c r="B9" s="56" t="s">
        <v>5</v>
      </c>
      <c r="C9" s="57"/>
      <c r="D9" s="50">
        <v>1500000</v>
      </c>
      <c r="E9" s="51"/>
      <c r="F9" s="52"/>
      <c r="G9" s="50">
        <v>3000000</v>
      </c>
      <c r="H9" s="51"/>
      <c r="I9" s="52"/>
      <c r="J9" s="50">
        <f t="shared" si="0"/>
        <v>-1500000</v>
      </c>
      <c r="K9" s="51"/>
      <c r="L9" s="52"/>
      <c r="M9" s="46"/>
      <c r="N9" s="66"/>
      <c r="O9" s="23"/>
    </row>
    <row r="10" spans="1:15" ht="15.95" customHeight="1" thickBot="1" x14ac:dyDescent="0.2">
      <c r="A10" s="67"/>
      <c r="B10" s="86" t="s">
        <v>6</v>
      </c>
      <c r="C10" s="87"/>
      <c r="D10" s="92">
        <v>7000</v>
      </c>
      <c r="E10" s="93"/>
      <c r="F10" s="94"/>
      <c r="G10" s="92">
        <v>31426</v>
      </c>
      <c r="H10" s="93"/>
      <c r="I10" s="94"/>
      <c r="J10" s="92">
        <f>D10-G10</f>
        <v>-24426</v>
      </c>
      <c r="K10" s="93"/>
      <c r="L10" s="94"/>
      <c r="M10" s="108"/>
      <c r="N10" s="109"/>
      <c r="O10" s="23"/>
    </row>
    <row r="11" spans="1:15" ht="15.95" customHeight="1" thickBot="1" x14ac:dyDescent="0.2">
      <c r="A11" s="67"/>
      <c r="B11" s="70" t="s">
        <v>30</v>
      </c>
      <c r="C11" s="88"/>
      <c r="D11" s="104">
        <f>SUM(D5:F10)</f>
        <v>40622000</v>
      </c>
      <c r="E11" s="105"/>
      <c r="F11" s="106"/>
      <c r="G11" s="104">
        <f>SUM(G5:I10)</f>
        <v>43278335</v>
      </c>
      <c r="H11" s="105"/>
      <c r="I11" s="106"/>
      <c r="J11" s="104">
        <f>SUM(J5:L10)</f>
        <v>-2656335</v>
      </c>
      <c r="K11" s="105"/>
      <c r="L11" s="106"/>
      <c r="M11" s="98"/>
      <c r="N11" s="107"/>
      <c r="O11" s="23"/>
    </row>
    <row r="12" spans="1:15" ht="15.95" customHeight="1" x14ac:dyDescent="0.15">
      <c r="A12" s="25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15.95" customHeight="1" thickBot="1" x14ac:dyDescent="0.2">
      <c r="B13" s="26" t="s">
        <v>31</v>
      </c>
      <c r="C13" s="25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15.95" customHeight="1" thickBot="1" x14ac:dyDescent="0.2">
      <c r="A14" s="24"/>
      <c r="B14" s="48" t="s">
        <v>25</v>
      </c>
      <c r="C14" s="49"/>
      <c r="D14" s="48" t="s">
        <v>26</v>
      </c>
      <c r="E14" s="58"/>
      <c r="F14" s="59"/>
      <c r="G14" s="48" t="s">
        <v>27</v>
      </c>
      <c r="H14" s="58"/>
      <c r="I14" s="59"/>
      <c r="J14" s="48" t="s">
        <v>28</v>
      </c>
      <c r="K14" s="58"/>
      <c r="L14" s="59"/>
      <c r="M14" s="48" t="s">
        <v>29</v>
      </c>
      <c r="N14" s="62"/>
    </row>
    <row r="15" spans="1:15" ht="15.95" customHeight="1" x14ac:dyDescent="0.15">
      <c r="A15" s="24"/>
      <c r="B15" s="83" t="s">
        <v>24</v>
      </c>
      <c r="C15" s="27" t="s">
        <v>7</v>
      </c>
      <c r="D15" s="63">
        <v>13690000</v>
      </c>
      <c r="E15" s="64"/>
      <c r="F15" s="65"/>
      <c r="G15" s="63">
        <v>13687320</v>
      </c>
      <c r="H15" s="64"/>
      <c r="I15" s="65"/>
      <c r="J15" s="63">
        <f>D15-G15</f>
        <v>2680</v>
      </c>
      <c r="K15" s="64"/>
      <c r="L15" s="65"/>
      <c r="M15" s="60"/>
      <c r="N15" s="61"/>
    </row>
    <row r="16" spans="1:15" ht="15.95" customHeight="1" x14ac:dyDescent="0.15">
      <c r="A16" s="24"/>
      <c r="B16" s="84"/>
      <c r="C16" s="28" t="s">
        <v>8</v>
      </c>
      <c r="D16" s="50">
        <v>5133000</v>
      </c>
      <c r="E16" s="51"/>
      <c r="F16" s="52"/>
      <c r="G16" s="50">
        <v>5132756</v>
      </c>
      <c r="H16" s="51"/>
      <c r="I16" s="52"/>
      <c r="J16" s="50">
        <f t="shared" ref="J16:J20" si="1">D16-G16</f>
        <v>244</v>
      </c>
      <c r="K16" s="51"/>
      <c r="L16" s="52"/>
      <c r="M16" s="46"/>
      <c r="N16" s="66"/>
    </row>
    <row r="17" spans="1:14" ht="15.95" customHeight="1" x14ac:dyDescent="0.15">
      <c r="A17" s="24"/>
      <c r="B17" s="84"/>
      <c r="C17" s="28" t="s">
        <v>9</v>
      </c>
      <c r="D17" s="50">
        <v>372220</v>
      </c>
      <c r="E17" s="51"/>
      <c r="F17" s="52"/>
      <c r="G17" s="50">
        <v>372200</v>
      </c>
      <c r="H17" s="51"/>
      <c r="I17" s="52"/>
      <c r="J17" s="50">
        <f t="shared" si="1"/>
        <v>20</v>
      </c>
      <c r="K17" s="51"/>
      <c r="L17" s="52"/>
      <c r="M17" s="46"/>
      <c r="N17" s="66"/>
    </row>
    <row r="18" spans="1:14" ht="22.5" customHeight="1" x14ac:dyDescent="0.15">
      <c r="A18" s="24"/>
      <c r="B18" s="84"/>
      <c r="C18" s="28" t="s">
        <v>10</v>
      </c>
      <c r="D18" s="50">
        <v>2991000</v>
      </c>
      <c r="E18" s="51"/>
      <c r="F18" s="52"/>
      <c r="G18" s="50">
        <v>2912898</v>
      </c>
      <c r="H18" s="51"/>
      <c r="I18" s="52"/>
      <c r="J18" s="50">
        <f t="shared" si="1"/>
        <v>78102</v>
      </c>
      <c r="K18" s="51"/>
      <c r="L18" s="52"/>
      <c r="M18" s="116"/>
      <c r="N18" s="111"/>
    </row>
    <row r="19" spans="1:14" ht="15.95" customHeight="1" x14ac:dyDescent="0.15">
      <c r="A19" s="24"/>
      <c r="B19" s="84"/>
      <c r="C19" s="29" t="s">
        <v>33</v>
      </c>
      <c r="D19" s="50">
        <v>3950000</v>
      </c>
      <c r="E19" s="51"/>
      <c r="F19" s="52"/>
      <c r="G19" s="50">
        <v>4030654</v>
      </c>
      <c r="H19" s="51"/>
      <c r="I19" s="52"/>
      <c r="J19" s="50">
        <f t="shared" si="1"/>
        <v>-80654</v>
      </c>
      <c r="K19" s="51"/>
      <c r="L19" s="52"/>
      <c r="M19" s="46"/>
      <c r="N19" s="111"/>
    </row>
    <row r="20" spans="1:14" ht="15.95" customHeight="1" thickBot="1" x14ac:dyDescent="0.2">
      <c r="A20" s="24"/>
      <c r="B20" s="84"/>
      <c r="C20" s="30" t="s">
        <v>44</v>
      </c>
      <c r="D20" s="95">
        <v>45000</v>
      </c>
      <c r="E20" s="96"/>
      <c r="F20" s="97"/>
      <c r="G20" s="95">
        <v>45910</v>
      </c>
      <c r="H20" s="96"/>
      <c r="I20" s="97"/>
      <c r="J20" s="95">
        <f t="shared" si="1"/>
        <v>-910</v>
      </c>
      <c r="K20" s="96"/>
      <c r="L20" s="97"/>
      <c r="M20" s="100"/>
      <c r="N20" s="115"/>
    </row>
    <row r="21" spans="1:14" ht="15.95" customHeight="1" thickBot="1" x14ac:dyDescent="0.2">
      <c r="A21" s="24"/>
      <c r="B21" s="85"/>
      <c r="C21" s="31" t="s">
        <v>32</v>
      </c>
      <c r="D21" s="89">
        <f>SUM(D15:F20)</f>
        <v>26181220</v>
      </c>
      <c r="E21" s="90"/>
      <c r="F21" s="91"/>
      <c r="G21" s="89">
        <f>SUM(G15:I20)</f>
        <v>26181738</v>
      </c>
      <c r="H21" s="90"/>
      <c r="I21" s="91"/>
      <c r="J21" s="89">
        <f>SUM(J15:L20)</f>
        <v>-518</v>
      </c>
      <c r="K21" s="90"/>
      <c r="L21" s="91"/>
      <c r="M21" s="102"/>
      <c r="N21" s="114"/>
    </row>
    <row r="22" spans="1:14" ht="15.95" customHeight="1" x14ac:dyDescent="0.15">
      <c r="A22" s="24"/>
      <c r="B22" s="83" t="s">
        <v>34</v>
      </c>
      <c r="C22" s="32" t="s">
        <v>11</v>
      </c>
      <c r="D22" s="63">
        <v>828704</v>
      </c>
      <c r="E22" s="64"/>
      <c r="F22" s="65"/>
      <c r="G22" s="63">
        <v>757956</v>
      </c>
      <c r="H22" s="64"/>
      <c r="I22" s="65"/>
      <c r="J22" s="63">
        <f>D22-G22</f>
        <v>70748</v>
      </c>
      <c r="K22" s="64"/>
      <c r="L22" s="65"/>
      <c r="M22" s="112"/>
      <c r="N22" s="113"/>
    </row>
    <row r="23" spans="1:14" ht="15.95" customHeight="1" x14ac:dyDescent="0.15">
      <c r="A23" s="24"/>
      <c r="B23" s="84"/>
      <c r="C23" s="33" t="s">
        <v>12</v>
      </c>
      <c r="D23" s="50">
        <v>300000</v>
      </c>
      <c r="E23" s="51"/>
      <c r="F23" s="52"/>
      <c r="G23" s="50">
        <v>353445</v>
      </c>
      <c r="H23" s="51"/>
      <c r="I23" s="52"/>
      <c r="J23" s="50">
        <f t="shared" ref="J23:J30" si="2">D23-G23</f>
        <v>-53445</v>
      </c>
      <c r="K23" s="51"/>
      <c r="L23" s="52"/>
      <c r="M23" s="110"/>
      <c r="N23" s="111"/>
    </row>
    <row r="24" spans="1:14" ht="15.95" customHeight="1" x14ac:dyDescent="0.15">
      <c r="A24" s="24"/>
      <c r="B24" s="84"/>
      <c r="C24" s="33" t="s">
        <v>13</v>
      </c>
      <c r="D24" s="50">
        <v>61000</v>
      </c>
      <c r="E24" s="51"/>
      <c r="F24" s="52"/>
      <c r="G24" s="50">
        <v>82769</v>
      </c>
      <c r="H24" s="51"/>
      <c r="I24" s="52"/>
      <c r="J24" s="50">
        <f t="shared" si="2"/>
        <v>-21769</v>
      </c>
      <c r="K24" s="51"/>
      <c r="L24" s="52"/>
      <c r="M24" s="46"/>
      <c r="N24" s="47"/>
    </row>
    <row r="25" spans="1:14" ht="15.95" customHeight="1" x14ac:dyDescent="0.15">
      <c r="A25" s="24"/>
      <c r="B25" s="84"/>
      <c r="C25" s="33" t="s">
        <v>14</v>
      </c>
      <c r="D25" s="50">
        <v>1150000</v>
      </c>
      <c r="E25" s="51"/>
      <c r="F25" s="52"/>
      <c r="G25" s="50">
        <v>1148373</v>
      </c>
      <c r="H25" s="51"/>
      <c r="I25" s="52"/>
      <c r="J25" s="50">
        <f t="shared" si="2"/>
        <v>1627</v>
      </c>
      <c r="K25" s="51"/>
      <c r="L25" s="52"/>
      <c r="M25" s="46"/>
      <c r="N25" s="47"/>
    </row>
    <row r="26" spans="1:14" ht="15.95" customHeight="1" x14ac:dyDescent="0.15">
      <c r="A26" s="24"/>
      <c r="B26" s="84"/>
      <c r="C26" s="33" t="s">
        <v>15</v>
      </c>
      <c r="D26" s="50">
        <v>1850000</v>
      </c>
      <c r="E26" s="51"/>
      <c r="F26" s="52"/>
      <c r="G26" s="50">
        <v>1352703</v>
      </c>
      <c r="H26" s="51"/>
      <c r="I26" s="52"/>
      <c r="J26" s="50">
        <f t="shared" si="2"/>
        <v>497297</v>
      </c>
      <c r="K26" s="51"/>
      <c r="L26" s="52"/>
      <c r="M26" s="46"/>
      <c r="N26" s="47"/>
    </row>
    <row r="27" spans="1:14" ht="15.95" customHeight="1" x14ac:dyDescent="0.15">
      <c r="A27" s="24"/>
      <c r="B27" s="84"/>
      <c r="C27" s="33" t="s">
        <v>16</v>
      </c>
      <c r="D27" s="50">
        <v>419780</v>
      </c>
      <c r="E27" s="51"/>
      <c r="F27" s="52"/>
      <c r="G27" s="50">
        <v>406642</v>
      </c>
      <c r="H27" s="51"/>
      <c r="I27" s="52"/>
      <c r="J27" s="50">
        <f t="shared" si="2"/>
        <v>13138</v>
      </c>
      <c r="K27" s="51"/>
      <c r="L27" s="52"/>
      <c r="M27" s="46"/>
      <c r="N27" s="47"/>
    </row>
    <row r="28" spans="1:14" ht="15.95" customHeight="1" x14ac:dyDescent="0.15">
      <c r="A28" s="24"/>
      <c r="B28" s="84"/>
      <c r="C28" s="33" t="s">
        <v>17</v>
      </c>
      <c r="D28" s="50">
        <v>1307296</v>
      </c>
      <c r="E28" s="51"/>
      <c r="F28" s="52"/>
      <c r="G28" s="50">
        <v>1255340</v>
      </c>
      <c r="H28" s="51"/>
      <c r="I28" s="52"/>
      <c r="J28" s="50">
        <f t="shared" si="2"/>
        <v>51956</v>
      </c>
      <c r="K28" s="51"/>
      <c r="L28" s="52"/>
      <c r="M28" s="46"/>
      <c r="N28" s="47"/>
    </row>
    <row r="29" spans="1:14" ht="15.95" customHeight="1" x14ac:dyDescent="0.15">
      <c r="A29" s="24"/>
      <c r="B29" s="84"/>
      <c r="C29" s="33" t="s">
        <v>0</v>
      </c>
      <c r="D29" s="50">
        <v>5730000</v>
      </c>
      <c r="E29" s="51"/>
      <c r="F29" s="52"/>
      <c r="G29" s="50">
        <v>5914181</v>
      </c>
      <c r="H29" s="51"/>
      <c r="I29" s="52"/>
      <c r="J29" s="50">
        <f t="shared" si="2"/>
        <v>-184181</v>
      </c>
      <c r="K29" s="51"/>
      <c r="L29" s="52"/>
      <c r="M29" s="46"/>
      <c r="N29" s="47"/>
    </row>
    <row r="30" spans="1:14" ht="15.95" customHeight="1" x14ac:dyDescent="0.15">
      <c r="A30" s="24"/>
      <c r="B30" s="84"/>
      <c r="C30" s="33" t="s">
        <v>18</v>
      </c>
      <c r="D30" s="50">
        <v>2794000</v>
      </c>
      <c r="E30" s="51"/>
      <c r="F30" s="52"/>
      <c r="G30" s="50">
        <v>2788167</v>
      </c>
      <c r="H30" s="51"/>
      <c r="I30" s="52"/>
      <c r="J30" s="50">
        <f t="shared" si="2"/>
        <v>5833</v>
      </c>
      <c r="K30" s="51"/>
      <c r="L30" s="52"/>
      <c r="M30" s="46"/>
      <c r="N30" s="47"/>
    </row>
    <row r="31" spans="1:14" ht="15.95" customHeight="1" thickBot="1" x14ac:dyDescent="0.2">
      <c r="A31" s="24"/>
      <c r="B31" s="84"/>
      <c r="C31" s="34"/>
      <c r="D31" s="95"/>
      <c r="E31" s="96"/>
      <c r="F31" s="97"/>
      <c r="G31" s="95"/>
      <c r="H31" s="96"/>
      <c r="I31" s="97"/>
      <c r="J31" s="95"/>
      <c r="K31" s="96"/>
      <c r="L31" s="97"/>
      <c r="M31" s="100"/>
      <c r="N31" s="101"/>
    </row>
    <row r="32" spans="1:14" ht="15.95" customHeight="1" thickBot="1" x14ac:dyDescent="0.2">
      <c r="A32" s="24"/>
      <c r="B32" s="85"/>
      <c r="C32" s="35" t="s">
        <v>35</v>
      </c>
      <c r="D32" s="89">
        <f>SUM(D22:F31)</f>
        <v>14440780</v>
      </c>
      <c r="E32" s="90"/>
      <c r="F32" s="91"/>
      <c r="G32" s="89">
        <f t="shared" ref="G32" si="3">SUM(G22:I31)</f>
        <v>14059576</v>
      </c>
      <c r="H32" s="90"/>
      <c r="I32" s="91"/>
      <c r="J32" s="89">
        <f t="shared" ref="J32" si="4">SUM(J22:L31)</f>
        <v>381204</v>
      </c>
      <c r="K32" s="90"/>
      <c r="L32" s="91"/>
      <c r="M32" s="102"/>
      <c r="N32" s="103"/>
    </row>
    <row r="33" spans="1:16" ht="15.95" customHeight="1" thickBot="1" x14ac:dyDescent="0.2">
      <c r="A33" s="24"/>
      <c r="B33" s="70" t="s">
        <v>43</v>
      </c>
      <c r="C33" s="71"/>
      <c r="D33" s="104">
        <v>0</v>
      </c>
      <c r="E33" s="105"/>
      <c r="F33" s="106"/>
      <c r="G33" s="104">
        <v>3037021</v>
      </c>
      <c r="H33" s="105"/>
      <c r="I33" s="106"/>
      <c r="J33" s="104">
        <f t="shared" ref="J33" si="5">D33-G33</f>
        <v>-3037021</v>
      </c>
      <c r="K33" s="105"/>
      <c r="L33" s="106"/>
      <c r="M33" s="98"/>
      <c r="N33" s="99"/>
    </row>
    <row r="34" spans="1:16" ht="15.95" customHeight="1" thickBot="1" x14ac:dyDescent="0.2">
      <c r="A34" s="67"/>
      <c r="B34" s="70" t="s">
        <v>37</v>
      </c>
      <c r="C34" s="71"/>
      <c r="D34" s="104">
        <v>0</v>
      </c>
      <c r="E34" s="105"/>
      <c r="F34" s="106"/>
      <c r="G34" s="104">
        <v>0</v>
      </c>
      <c r="H34" s="105"/>
      <c r="I34" s="106"/>
      <c r="J34" s="104">
        <f t="shared" ref="J34" si="6">D34-G34</f>
        <v>0</v>
      </c>
      <c r="K34" s="105"/>
      <c r="L34" s="106"/>
      <c r="M34" s="98"/>
      <c r="N34" s="99"/>
    </row>
    <row r="35" spans="1:16" ht="15.95" customHeight="1" thickBot="1" x14ac:dyDescent="0.2">
      <c r="A35" s="67"/>
      <c r="B35" s="72" t="s">
        <v>38</v>
      </c>
      <c r="C35" s="73"/>
      <c r="D35" s="104">
        <f>D21+D32+D33+D34</f>
        <v>40622000</v>
      </c>
      <c r="E35" s="105"/>
      <c r="F35" s="106"/>
      <c r="G35" s="104">
        <f t="shared" ref="G35" si="7">G21+G32+G33+G34</f>
        <v>43278335</v>
      </c>
      <c r="H35" s="105"/>
      <c r="I35" s="106"/>
      <c r="J35" s="104">
        <f>J21+J32+J33+J34</f>
        <v>-2656335</v>
      </c>
      <c r="K35" s="105"/>
      <c r="L35" s="106"/>
      <c r="M35" s="98"/>
      <c r="N35" s="99"/>
      <c r="P35" s="17">
        <f>G35-G11</f>
        <v>0</v>
      </c>
    </row>
    <row r="36" spans="1:16" ht="15.95" customHeight="1" x14ac:dyDescent="0.15">
      <c r="A36" s="24"/>
      <c r="B36" s="36"/>
      <c r="C36" s="2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6" ht="15.95" customHeight="1" thickBot="1" x14ac:dyDescent="0.2">
      <c r="A37" s="24"/>
      <c r="B37" s="26" t="s">
        <v>36</v>
      </c>
      <c r="C37" s="3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6" ht="15.95" customHeight="1" thickBot="1" x14ac:dyDescent="0.2">
      <c r="A38" s="24"/>
      <c r="B38" s="48" t="s">
        <v>25</v>
      </c>
      <c r="C38" s="62"/>
      <c r="D38" s="48" t="s">
        <v>46</v>
      </c>
      <c r="E38" s="82"/>
      <c r="F38" s="49"/>
      <c r="G38" s="48" t="s">
        <v>41</v>
      </c>
      <c r="H38" s="82"/>
      <c r="I38" s="49"/>
      <c r="J38" s="48" t="s">
        <v>42</v>
      </c>
      <c r="K38" s="82"/>
      <c r="L38" s="49"/>
      <c r="M38" s="38" t="s">
        <v>47</v>
      </c>
    </row>
    <row r="39" spans="1:16" ht="15.95" customHeight="1" x14ac:dyDescent="0.15">
      <c r="A39" s="24"/>
      <c r="B39" s="74" t="s">
        <v>19</v>
      </c>
      <c r="C39" s="75"/>
      <c r="D39" s="63">
        <v>7851171</v>
      </c>
      <c r="E39" s="64"/>
      <c r="F39" s="65"/>
      <c r="G39" s="63">
        <v>2000000</v>
      </c>
      <c r="H39" s="64"/>
      <c r="I39" s="65"/>
      <c r="J39" s="63">
        <v>1037021</v>
      </c>
      <c r="K39" s="64"/>
      <c r="L39" s="65"/>
      <c r="M39" s="39">
        <v>8888192</v>
      </c>
    </row>
    <row r="40" spans="1:16" ht="15.95" customHeight="1" x14ac:dyDescent="0.15">
      <c r="A40" s="24"/>
      <c r="B40" s="76" t="s">
        <v>39</v>
      </c>
      <c r="C40" s="77" t="s">
        <v>20</v>
      </c>
      <c r="D40" s="50">
        <v>9404428</v>
      </c>
      <c r="E40" s="51"/>
      <c r="F40" s="52"/>
      <c r="G40" s="50">
        <v>1000000</v>
      </c>
      <c r="H40" s="51"/>
      <c r="I40" s="52"/>
      <c r="J40" s="50">
        <v>2000000</v>
      </c>
      <c r="K40" s="51"/>
      <c r="L40" s="52"/>
      <c r="M40" s="40">
        <v>8404428</v>
      </c>
    </row>
    <row r="41" spans="1:16" ht="15.95" customHeight="1" thickBot="1" x14ac:dyDescent="0.2">
      <c r="A41" s="24"/>
      <c r="B41" s="80" t="s">
        <v>40</v>
      </c>
      <c r="C41" s="81" t="s">
        <v>21</v>
      </c>
      <c r="D41" s="95">
        <v>2904841</v>
      </c>
      <c r="E41" s="96"/>
      <c r="F41" s="97"/>
      <c r="G41" s="95">
        <v>0</v>
      </c>
      <c r="H41" s="96"/>
      <c r="I41" s="97"/>
      <c r="J41" s="95">
        <v>0</v>
      </c>
      <c r="K41" s="96"/>
      <c r="L41" s="97"/>
      <c r="M41" s="41">
        <v>2904841</v>
      </c>
    </row>
    <row r="42" spans="1:16" ht="15.95" customHeight="1" thickBot="1" x14ac:dyDescent="0.2">
      <c r="A42" s="24"/>
      <c r="B42" s="78" t="s">
        <v>38</v>
      </c>
      <c r="C42" s="79" t="s">
        <v>38</v>
      </c>
      <c r="D42" s="89">
        <f>SUM(D39:F41)</f>
        <v>20160440</v>
      </c>
      <c r="E42" s="90"/>
      <c r="F42" s="91"/>
      <c r="G42" s="89">
        <f>SUM(G39:I41)</f>
        <v>3000000</v>
      </c>
      <c r="H42" s="90"/>
      <c r="I42" s="91"/>
      <c r="J42" s="89">
        <f>SUM(J39:L41)</f>
        <v>3037021</v>
      </c>
      <c r="K42" s="90"/>
      <c r="L42" s="91"/>
      <c r="M42" s="42">
        <v>20197461</v>
      </c>
    </row>
    <row r="43" spans="1:16" ht="15.95" customHeight="1" x14ac:dyDescent="0.15">
      <c r="A43" s="25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6" ht="15.95" customHeight="1" x14ac:dyDescent="0.15">
      <c r="B44" s="68">
        <v>45808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23"/>
    </row>
    <row r="45" spans="1:16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6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6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6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2:15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2:15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2:15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2:15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2:15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2:15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2:15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2:15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2:15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2:15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2:15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2:15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spans="2:15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spans="2:15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2:15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2:15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2:15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2:15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2:15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2:15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2:15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2:15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2:15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2:15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2:15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2:15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2:15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2:15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2:15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2:15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2:15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</sheetData>
  <mergeCells count="158">
    <mergeCell ref="J29:L29"/>
    <mergeCell ref="J30:L30"/>
    <mergeCell ref="J31:L31"/>
    <mergeCell ref="J32:L32"/>
    <mergeCell ref="J23:L23"/>
    <mergeCell ref="J24:L24"/>
    <mergeCell ref="J25:L25"/>
    <mergeCell ref="J26:L26"/>
    <mergeCell ref="J27:L27"/>
    <mergeCell ref="J28:L28"/>
    <mergeCell ref="G30:I30"/>
    <mergeCell ref="G31:I31"/>
    <mergeCell ref="G32:I32"/>
    <mergeCell ref="G33:I33"/>
    <mergeCell ref="G34:I34"/>
    <mergeCell ref="G35:I35"/>
    <mergeCell ref="D34:F34"/>
    <mergeCell ref="D35:F35"/>
    <mergeCell ref="G22:I22"/>
    <mergeCell ref="G23:I23"/>
    <mergeCell ref="G24:I24"/>
    <mergeCell ref="G25:I25"/>
    <mergeCell ref="G26:I26"/>
    <mergeCell ref="G27:I27"/>
    <mergeCell ref="G28:I28"/>
    <mergeCell ref="G29:I29"/>
    <mergeCell ref="D28:F28"/>
    <mergeCell ref="D29:F29"/>
    <mergeCell ref="D30:F30"/>
    <mergeCell ref="D31:F31"/>
    <mergeCell ref="D32:F32"/>
    <mergeCell ref="D33:F33"/>
    <mergeCell ref="D23:F23"/>
    <mergeCell ref="D24:F24"/>
    <mergeCell ref="D21:F21"/>
    <mergeCell ref="D25:F25"/>
    <mergeCell ref="D26:F26"/>
    <mergeCell ref="D27:F27"/>
    <mergeCell ref="J17:L17"/>
    <mergeCell ref="J18:L18"/>
    <mergeCell ref="J19:L19"/>
    <mergeCell ref="J20:L20"/>
    <mergeCell ref="J21:L21"/>
    <mergeCell ref="D22:F22"/>
    <mergeCell ref="J22:L22"/>
    <mergeCell ref="G19:I19"/>
    <mergeCell ref="G20:I20"/>
    <mergeCell ref="G21:I21"/>
    <mergeCell ref="D17:F17"/>
    <mergeCell ref="D18:F18"/>
    <mergeCell ref="D19:F19"/>
    <mergeCell ref="D20:F20"/>
    <mergeCell ref="G17:I17"/>
    <mergeCell ref="G18:I18"/>
    <mergeCell ref="J11:L11"/>
    <mergeCell ref="D15:F15"/>
    <mergeCell ref="D16:F16"/>
    <mergeCell ref="J15:L15"/>
    <mergeCell ref="J16:L16"/>
    <mergeCell ref="D10:F10"/>
    <mergeCell ref="D11:F11"/>
    <mergeCell ref="G15:I15"/>
    <mergeCell ref="G16:I16"/>
    <mergeCell ref="G11:I11"/>
    <mergeCell ref="M14:N14"/>
    <mergeCell ref="M11:N11"/>
    <mergeCell ref="M10:N10"/>
    <mergeCell ref="M9:N9"/>
    <mergeCell ref="M23:N23"/>
    <mergeCell ref="M22:N22"/>
    <mergeCell ref="M21:N21"/>
    <mergeCell ref="M20:N20"/>
    <mergeCell ref="M19:N19"/>
    <mergeCell ref="M18:N18"/>
    <mergeCell ref="M35:N35"/>
    <mergeCell ref="M34:N34"/>
    <mergeCell ref="M33:N33"/>
    <mergeCell ref="M31:N31"/>
    <mergeCell ref="M30:N30"/>
    <mergeCell ref="M32:N32"/>
    <mergeCell ref="J39:L39"/>
    <mergeCell ref="J40:L40"/>
    <mergeCell ref="J41:L41"/>
    <mergeCell ref="J33:L33"/>
    <mergeCell ref="J34:L34"/>
    <mergeCell ref="J35:L35"/>
    <mergeCell ref="J42:L42"/>
    <mergeCell ref="D5:F5"/>
    <mergeCell ref="D6:F6"/>
    <mergeCell ref="D7:F7"/>
    <mergeCell ref="D8:F8"/>
    <mergeCell ref="G9:I9"/>
    <mergeCell ref="G10:I10"/>
    <mergeCell ref="D39:F39"/>
    <mergeCell ref="D40:F40"/>
    <mergeCell ref="D41:F41"/>
    <mergeCell ref="D42:F42"/>
    <mergeCell ref="G39:I39"/>
    <mergeCell ref="G40:I40"/>
    <mergeCell ref="G41:I41"/>
    <mergeCell ref="G42:I42"/>
    <mergeCell ref="G5:I5"/>
    <mergeCell ref="G6:I6"/>
    <mergeCell ref="G7:I7"/>
    <mergeCell ref="G8:I8"/>
    <mergeCell ref="J6:L6"/>
    <mergeCell ref="J7:L7"/>
    <mergeCell ref="J8:L8"/>
    <mergeCell ref="J9:L9"/>
    <mergeCell ref="J10:L10"/>
    <mergeCell ref="A4:A11"/>
    <mergeCell ref="D4:F4"/>
    <mergeCell ref="A34:A35"/>
    <mergeCell ref="B44:N44"/>
    <mergeCell ref="D14:F14"/>
    <mergeCell ref="G14:I14"/>
    <mergeCell ref="J14:L14"/>
    <mergeCell ref="B34:C34"/>
    <mergeCell ref="B35:C35"/>
    <mergeCell ref="B38:C38"/>
    <mergeCell ref="B39:C39"/>
    <mergeCell ref="B40:C40"/>
    <mergeCell ref="B42:C42"/>
    <mergeCell ref="B41:C41"/>
    <mergeCell ref="D38:F38"/>
    <mergeCell ref="G38:I38"/>
    <mergeCell ref="J38:L38"/>
    <mergeCell ref="B22:B32"/>
    <mergeCell ref="B8:C8"/>
    <mergeCell ref="B9:C9"/>
    <mergeCell ref="B10:C10"/>
    <mergeCell ref="B11:C11"/>
    <mergeCell ref="B33:C33"/>
    <mergeCell ref="B15:B21"/>
    <mergeCell ref="M29:N29"/>
    <mergeCell ref="M28:N28"/>
    <mergeCell ref="B14:C14"/>
    <mergeCell ref="D9:F9"/>
    <mergeCell ref="B1:N1"/>
    <mergeCell ref="B5:C5"/>
    <mergeCell ref="B6:C6"/>
    <mergeCell ref="B7:C7"/>
    <mergeCell ref="G4:I4"/>
    <mergeCell ref="J4:L4"/>
    <mergeCell ref="B4:C4"/>
    <mergeCell ref="M5:N5"/>
    <mergeCell ref="M4:N4"/>
    <mergeCell ref="J5:L5"/>
    <mergeCell ref="M27:N27"/>
    <mergeCell ref="M26:N26"/>
    <mergeCell ref="M25:N25"/>
    <mergeCell ref="M24:N24"/>
    <mergeCell ref="M17:N17"/>
    <mergeCell ref="M16:N16"/>
    <mergeCell ref="M8:N8"/>
    <mergeCell ref="M7:N7"/>
    <mergeCell ref="M6:N6"/>
    <mergeCell ref="M15:N15"/>
  </mergeCells>
  <phoneticPr fontI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"/>
  <sheetViews>
    <sheetView workbookViewId="0">
      <selection activeCell="H10" sqref="H10"/>
    </sheetView>
  </sheetViews>
  <sheetFormatPr defaultRowHeight="13.5" x14ac:dyDescent="0.15"/>
  <cols>
    <col min="1" max="1" width="1" style="1" customWidth="1"/>
    <col min="2" max="2" width="3.5" style="1" customWidth="1"/>
    <col min="3" max="3" width="11.625" style="1" customWidth="1"/>
    <col min="4" max="15" width="6.875" style="1" customWidth="1"/>
    <col min="16" max="16384" width="9" style="1"/>
  </cols>
  <sheetData>
    <row r="1" spans="1:15" ht="14.25" thickBot="1" x14ac:dyDescent="0.2"/>
    <row r="2" spans="1:15" ht="15.95" customHeight="1" thickBot="1" x14ac:dyDescent="0.2">
      <c r="A2" s="3"/>
      <c r="B2" s="117" t="s">
        <v>25</v>
      </c>
      <c r="C2" s="122"/>
      <c r="D2" s="117" t="s">
        <v>46</v>
      </c>
      <c r="E2" s="118"/>
      <c r="F2" s="119"/>
      <c r="G2" s="117" t="s">
        <v>41</v>
      </c>
      <c r="H2" s="118"/>
      <c r="I2" s="119"/>
      <c r="J2" s="117" t="s">
        <v>42</v>
      </c>
      <c r="K2" s="118"/>
      <c r="L2" s="119"/>
      <c r="M2" s="117" t="s">
        <v>48</v>
      </c>
      <c r="N2" s="118"/>
      <c r="O2" s="119"/>
    </row>
    <row r="3" spans="1:15" ht="15.95" customHeight="1" x14ac:dyDescent="0.15">
      <c r="A3" s="3"/>
      <c r="B3" s="123" t="s">
        <v>19</v>
      </c>
      <c r="C3" s="124"/>
      <c r="D3" s="43"/>
      <c r="E3" s="44"/>
      <c r="F3" s="45"/>
      <c r="G3" s="15"/>
      <c r="H3" s="9"/>
      <c r="I3" s="16"/>
      <c r="J3" s="15"/>
      <c r="K3" s="9"/>
      <c r="L3" s="16"/>
      <c r="M3" s="15"/>
      <c r="N3" s="9"/>
      <c r="O3" s="16"/>
    </row>
    <row r="4" spans="1:15" ht="15.95" customHeight="1" x14ac:dyDescent="0.15">
      <c r="A4" s="3"/>
      <c r="B4" s="125" t="s">
        <v>39</v>
      </c>
      <c r="C4" s="126" t="s">
        <v>20</v>
      </c>
      <c r="D4" s="12"/>
      <c r="E4" s="13"/>
      <c r="F4" s="14"/>
      <c r="G4" s="12"/>
      <c r="H4" s="13"/>
      <c r="I4" s="14"/>
      <c r="J4" s="12"/>
      <c r="K4" s="13"/>
      <c r="L4" s="14"/>
      <c r="M4" s="12"/>
      <c r="N4" s="13"/>
      <c r="O4" s="14"/>
    </row>
    <row r="5" spans="1:15" ht="15.95" customHeight="1" thickBot="1" x14ac:dyDescent="0.2">
      <c r="A5" s="3"/>
      <c r="B5" s="127" t="s">
        <v>40</v>
      </c>
      <c r="C5" s="128" t="s">
        <v>21</v>
      </c>
      <c r="D5" s="10"/>
      <c r="E5" s="8"/>
      <c r="F5" s="11"/>
      <c r="G5" s="10"/>
      <c r="H5" s="8"/>
      <c r="I5" s="11"/>
      <c r="J5" s="10"/>
      <c r="K5" s="8"/>
      <c r="L5" s="11"/>
      <c r="M5" s="10"/>
      <c r="N5" s="8"/>
      <c r="O5" s="11"/>
    </row>
    <row r="6" spans="1:15" ht="15.95" customHeight="1" thickBot="1" x14ac:dyDescent="0.2">
      <c r="A6" s="3"/>
      <c r="B6" s="120" t="s">
        <v>38</v>
      </c>
      <c r="C6" s="121" t="s">
        <v>38</v>
      </c>
      <c r="D6" s="5"/>
      <c r="E6" s="6"/>
      <c r="F6" s="7"/>
      <c r="G6" s="5"/>
      <c r="H6" s="6"/>
      <c r="I6" s="7"/>
      <c r="J6" s="5"/>
      <c r="K6" s="6"/>
      <c r="L6" s="7"/>
      <c r="M6" s="5"/>
      <c r="N6" s="6"/>
      <c r="O6" s="7"/>
    </row>
    <row r="7" spans="1:15" ht="15.95" customHeight="1" x14ac:dyDescent="0.15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2:15" x14ac:dyDescent="0.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2:15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2:15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2:15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2:15" x14ac:dyDescent="0.1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15" x14ac:dyDescent="0.1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2:15" x14ac:dyDescent="0.1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2:15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2:15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2:15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2:15" x14ac:dyDescent="0.1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5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2:15" x14ac:dyDescent="0.1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2:15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15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2:15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2:15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2:15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5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5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</sheetData>
  <mergeCells count="9">
    <mergeCell ref="D2:F2"/>
    <mergeCell ref="G2:I2"/>
    <mergeCell ref="J2:L2"/>
    <mergeCell ref="M2:O2"/>
    <mergeCell ref="B6:C6"/>
    <mergeCell ref="B2:C2"/>
    <mergeCell ref="B3:C3"/>
    <mergeCell ref="B4:C4"/>
    <mergeCell ref="B5:C5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Sheet2</vt:lpstr>
      <vt:lpstr>様式!Print_Area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PC-01</cp:lastModifiedBy>
  <cp:lastPrinted>2025-07-12T05:14:44Z</cp:lastPrinted>
  <dcterms:created xsi:type="dcterms:W3CDTF">2005-04-13T06:48:14Z</dcterms:created>
  <dcterms:modified xsi:type="dcterms:W3CDTF">2025-07-23T07:33:53Z</dcterms:modified>
</cp:coreProperties>
</file>